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3" i="1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D34"/>
  <c r="C34"/>
  <c r="E34" s="1"/>
  <c r="F34" l="1"/>
</calcChain>
</file>

<file path=xl/sharedStrings.xml><?xml version="1.0" encoding="utf-8"?>
<sst xmlns="http://schemas.openxmlformats.org/spreadsheetml/2006/main" count="43" uniqueCount="43">
  <si>
    <t>Exports of Denim Fabrics from Japan : Jan-May 2013.  A report by Denimsandjeans.com</t>
  </si>
  <si>
    <t>Country</t>
  </si>
  <si>
    <t xml:space="preserve">Value ('1000yen)      </t>
  </si>
  <si>
    <t>Quantity (in linear mtrs with width of 150cm)</t>
  </si>
  <si>
    <t>Price per linear meter in  Yen</t>
  </si>
  <si>
    <t>Price per linear meters in USD</t>
  </si>
  <si>
    <t>Price per sq. mtr in USD</t>
  </si>
  <si>
    <t>China</t>
  </si>
  <si>
    <t>Vietnam</t>
  </si>
  <si>
    <t>USA</t>
  </si>
  <si>
    <t>Bangladesh</t>
  </si>
  <si>
    <t>Hong Kong</t>
  </si>
  <si>
    <t>Thailand</t>
  </si>
  <si>
    <t>Italy</t>
  </si>
  <si>
    <t>India</t>
  </si>
  <si>
    <t>Turkey</t>
  </si>
  <si>
    <t>Malaysia</t>
  </si>
  <si>
    <t>Taiwan</t>
  </si>
  <si>
    <t>Canada</t>
  </si>
  <si>
    <t>Tunisia</t>
  </si>
  <si>
    <t>Macao</t>
  </si>
  <si>
    <t>Germany</t>
  </si>
  <si>
    <t>Australia</t>
  </si>
  <si>
    <t>France</t>
  </si>
  <si>
    <t>Korea</t>
  </si>
  <si>
    <t>Portugal</t>
  </si>
  <si>
    <t>UK</t>
  </si>
  <si>
    <t>UAE</t>
  </si>
  <si>
    <t>Cambodia</t>
  </si>
  <si>
    <t>Philippines</t>
  </si>
  <si>
    <t>Mexico</t>
  </si>
  <si>
    <t>Singapore</t>
  </si>
  <si>
    <t>Bulgaria</t>
  </si>
  <si>
    <t>Kuwait</t>
  </si>
  <si>
    <t>Morocco</t>
  </si>
  <si>
    <t>Netherlands</t>
  </si>
  <si>
    <t>Spain</t>
  </si>
  <si>
    <t xml:space="preserve">Notes : </t>
  </si>
  <si>
    <t xml:space="preserve">     price of fabric with 150 cm width. But at times, since a lot of fabric is </t>
  </si>
  <si>
    <t xml:space="preserve">     selvedge, the price per meter would be higher. We have also </t>
  </si>
  <si>
    <t xml:space="preserve">     given the per sq mtr price of the fabrics. </t>
  </si>
  <si>
    <t xml:space="preserve">b) The square meters of the fabric has been multiplied by 1.5 to get the </t>
  </si>
  <si>
    <t>a) 1 USD has been taken as 100 Yen as on 21st July 2013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</si>
</sst>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 tint="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3" borderId="5" xfId="0" applyFill="1" applyBorder="1"/>
    <xf numFmtId="4" fontId="0" fillId="4" borderId="6" xfId="0" applyNumberFormat="1" applyFill="1" applyBorder="1"/>
    <xf numFmtId="4" fontId="0" fillId="3" borderId="0" xfId="0" applyNumberFormat="1" applyFill="1" applyBorder="1"/>
    <xf numFmtId="4" fontId="0" fillId="0" borderId="0" xfId="0" applyNumberFormat="1" applyBorder="1"/>
    <xf numFmtId="0" fontId="0" fillId="3" borderId="9" xfId="0" applyFill="1" applyBorder="1"/>
    <xf numFmtId="4" fontId="0" fillId="4" borderId="10" xfId="0" applyNumberFormat="1" applyFill="1" applyBorder="1"/>
    <xf numFmtId="4" fontId="0" fillId="0" borderId="11" xfId="0" applyNumberFormat="1" applyBorder="1"/>
    <xf numFmtId="4" fontId="0" fillId="7" borderId="0" xfId="0" applyNumberFormat="1" applyFill="1"/>
    <xf numFmtId="2" fontId="0" fillId="7" borderId="0" xfId="0" applyNumberFormat="1" applyFill="1"/>
    <xf numFmtId="0" fontId="1" fillId="3" borderId="0" xfId="0" applyFont="1" applyFill="1" applyBorder="1"/>
    <xf numFmtId="0" fontId="0" fillId="8" borderId="0" xfId="0" applyFill="1" applyBorder="1"/>
    <xf numFmtId="0" fontId="0" fillId="8" borderId="0" xfId="0" applyFill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866777</xdr:colOff>
      <xdr:row>2</xdr:row>
      <xdr:rowOff>9526</xdr:rowOff>
    </xdr:from>
    <xdr:to>
      <xdr:col>7</xdr:col>
      <xdr:colOff>1</xdr:colOff>
      <xdr:row>2</xdr:row>
      <xdr:rowOff>890188</xdr:rowOff>
    </xdr:to>
    <xdr:pic>
      <xdr:nvPicPr>
        <xdr:cNvPr id="2" name="Picture 1" descr="denimsandjean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62977" y="476251"/>
          <a:ext cx="1552574" cy="88066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41"/>
  <sheetViews>
    <sheetView tabSelected="1" workbookViewId="0">
      <selection activeCell="G4" sqref="G4:G33"/>
    </sheetView>
  </sheetViews>
  <sheetFormatPr defaultRowHeight="15"/>
  <cols>
    <col min="2" max="2" width="23.7109375" customWidth="1"/>
    <col min="3" max="3" width="18.5703125" bestFit="1" customWidth="1"/>
    <col min="4" max="4" width="21.5703125" customWidth="1"/>
    <col min="5" max="5" width="18.7109375" customWidth="1"/>
    <col min="6" max="6" width="23.7109375" customWidth="1"/>
    <col min="7" max="7" width="36.28515625" customWidth="1"/>
  </cols>
  <sheetData>
    <row r="2" spans="2:7" ht="21.75" thickBot="1">
      <c r="B2" s="1" t="s">
        <v>0</v>
      </c>
    </row>
    <row r="3" spans="2:7" ht="87" customHeight="1" thickBot="1">
      <c r="B3" s="2" t="s">
        <v>1</v>
      </c>
      <c r="C3" s="3" t="s">
        <v>2</v>
      </c>
      <c r="D3" s="4" t="s">
        <v>3</v>
      </c>
      <c r="E3" s="5" t="s">
        <v>4</v>
      </c>
      <c r="F3" s="6" t="s">
        <v>5</v>
      </c>
      <c r="G3" s="6" t="s">
        <v>6</v>
      </c>
    </row>
    <row r="4" spans="2:7" ht="15.75" thickBot="1">
      <c r="B4" s="7" t="s">
        <v>7</v>
      </c>
      <c r="C4" s="8">
        <v>2302729</v>
      </c>
      <c r="D4" s="9">
        <v>3301048</v>
      </c>
      <c r="E4" s="19">
        <v>697.58</v>
      </c>
      <c r="F4" s="20">
        <v>6.98</v>
      </c>
      <c r="G4" s="21">
        <f>F4/1.5</f>
        <v>4.6533333333333333</v>
      </c>
    </row>
    <row r="5" spans="2:7" ht="15.75" thickBot="1">
      <c r="B5" s="7" t="s">
        <v>8</v>
      </c>
      <c r="C5" s="8">
        <v>2166227</v>
      </c>
      <c r="D5" s="9">
        <v>2559478</v>
      </c>
      <c r="E5" s="19">
        <v>846.35</v>
      </c>
      <c r="F5" s="20">
        <v>8.4600000000000009</v>
      </c>
      <c r="G5" s="21">
        <f t="shared" ref="G5:G33" si="0">F5/1.5</f>
        <v>5.6400000000000006</v>
      </c>
    </row>
    <row r="6" spans="2:7" ht="15.75" thickBot="1">
      <c r="B6" s="7" t="s">
        <v>9</v>
      </c>
      <c r="C6" s="8">
        <v>731509</v>
      </c>
      <c r="D6" s="9">
        <v>832833</v>
      </c>
      <c r="E6" s="19">
        <v>878.34</v>
      </c>
      <c r="F6" s="20">
        <v>8.7799999999999994</v>
      </c>
      <c r="G6" s="21">
        <f t="shared" si="0"/>
        <v>5.8533333333333326</v>
      </c>
    </row>
    <row r="7" spans="2:7" ht="15.75" thickBot="1">
      <c r="B7" s="7" t="s">
        <v>10</v>
      </c>
      <c r="C7" s="8">
        <v>577221</v>
      </c>
      <c r="D7" s="9">
        <v>716707</v>
      </c>
      <c r="E7" s="19">
        <v>805.38</v>
      </c>
      <c r="F7" s="20">
        <v>8.0500000000000007</v>
      </c>
      <c r="G7" s="21">
        <f t="shared" si="0"/>
        <v>5.3666666666666671</v>
      </c>
    </row>
    <row r="8" spans="2:7" ht="15.75" thickBot="1">
      <c r="B8" s="7" t="s">
        <v>11</v>
      </c>
      <c r="C8" s="8">
        <v>327409</v>
      </c>
      <c r="D8" s="9">
        <v>326343</v>
      </c>
      <c r="E8" s="19">
        <v>1003.27</v>
      </c>
      <c r="F8" s="20">
        <v>10.029999999999999</v>
      </c>
      <c r="G8" s="21">
        <f t="shared" si="0"/>
        <v>6.6866666666666665</v>
      </c>
    </row>
    <row r="9" spans="2:7" ht="15.75" thickBot="1">
      <c r="B9" s="7" t="s">
        <v>12</v>
      </c>
      <c r="C9" s="8">
        <v>39277</v>
      </c>
      <c r="D9" s="9">
        <v>183065</v>
      </c>
      <c r="E9" s="19">
        <v>214.55</v>
      </c>
      <c r="F9" s="20">
        <v>2.15</v>
      </c>
      <c r="G9" s="21">
        <f t="shared" si="0"/>
        <v>1.4333333333333333</v>
      </c>
    </row>
    <row r="10" spans="2:7" ht="15.75" thickBot="1">
      <c r="B10" s="7" t="s">
        <v>13</v>
      </c>
      <c r="C10" s="8">
        <v>173647</v>
      </c>
      <c r="D10" s="9">
        <v>125999</v>
      </c>
      <c r="E10" s="19">
        <v>1378.17</v>
      </c>
      <c r="F10" s="22">
        <v>13.78</v>
      </c>
      <c r="G10" s="21">
        <f t="shared" si="0"/>
        <v>9.1866666666666656</v>
      </c>
    </row>
    <row r="11" spans="2:7" ht="15.75" thickBot="1">
      <c r="B11" s="7" t="s">
        <v>14</v>
      </c>
      <c r="C11" s="8">
        <v>27216</v>
      </c>
      <c r="D11" s="9">
        <v>118269</v>
      </c>
      <c r="E11" s="19">
        <v>230.12</v>
      </c>
      <c r="F11" s="20">
        <v>2.2999999999999998</v>
      </c>
      <c r="G11" s="21">
        <f t="shared" si="0"/>
        <v>1.5333333333333332</v>
      </c>
    </row>
    <row r="12" spans="2:7" ht="15.75" thickBot="1">
      <c r="B12" s="7" t="s">
        <v>15</v>
      </c>
      <c r="C12" s="8">
        <v>71911</v>
      </c>
      <c r="D12" s="10">
        <v>70855</v>
      </c>
      <c r="E12" s="19">
        <v>1014.9</v>
      </c>
      <c r="F12" s="20">
        <v>10.15</v>
      </c>
      <c r="G12" s="21">
        <f t="shared" si="0"/>
        <v>6.7666666666666666</v>
      </c>
    </row>
    <row r="13" spans="2:7" ht="15.75" thickBot="1">
      <c r="B13" s="7" t="s">
        <v>16</v>
      </c>
      <c r="C13" s="8">
        <v>17306</v>
      </c>
      <c r="D13" s="10">
        <v>55515</v>
      </c>
      <c r="E13" s="19">
        <v>311.74</v>
      </c>
      <c r="F13" s="20">
        <v>3.12</v>
      </c>
      <c r="G13" s="21">
        <f t="shared" si="0"/>
        <v>2.08</v>
      </c>
    </row>
    <row r="14" spans="2:7" ht="15.75" thickBot="1">
      <c r="B14" s="7" t="s">
        <v>17</v>
      </c>
      <c r="C14" s="8">
        <v>36505</v>
      </c>
      <c r="D14" s="10">
        <v>55147</v>
      </c>
      <c r="E14" s="19">
        <v>661.95</v>
      </c>
      <c r="F14" s="20">
        <v>6.62</v>
      </c>
      <c r="G14" s="21">
        <f t="shared" si="0"/>
        <v>4.4133333333333331</v>
      </c>
    </row>
    <row r="15" spans="2:7" ht="15.75" thickBot="1">
      <c r="B15" s="7" t="s">
        <v>18</v>
      </c>
      <c r="C15" s="8">
        <v>47151</v>
      </c>
      <c r="D15" s="10">
        <v>37373</v>
      </c>
      <c r="E15" s="19">
        <v>1261.6199999999999</v>
      </c>
      <c r="F15" s="22">
        <v>12.62</v>
      </c>
      <c r="G15" s="21">
        <f t="shared" si="0"/>
        <v>8.4133333333333322</v>
      </c>
    </row>
    <row r="16" spans="2:7" ht="15.75" thickBot="1">
      <c r="B16" s="7" t="s">
        <v>19</v>
      </c>
      <c r="C16" s="8">
        <v>37488</v>
      </c>
      <c r="D16" s="10">
        <v>33539</v>
      </c>
      <c r="E16" s="19">
        <v>1117.73</v>
      </c>
      <c r="F16" s="22">
        <v>11.18</v>
      </c>
      <c r="G16" s="21">
        <f t="shared" si="0"/>
        <v>7.4533333333333331</v>
      </c>
    </row>
    <row r="17" spans="2:7" ht="15.75" thickBot="1">
      <c r="B17" s="7" t="s">
        <v>20</v>
      </c>
      <c r="C17" s="8">
        <v>30821</v>
      </c>
      <c r="D17" s="10">
        <v>26390</v>
      </c>
      <c r="E17" s="19">
        <v>1167.9000000000001</v>
      </c>
      <c r="F17" s="22">
        <v>11.68</v>
      </c>
      <c r="G17" s="21">
        <f t="shared" si="0"/>
        <v>7.7866666666666662</v>
      </c>
    </row>
    <row r="18" spans="2:7" ht="15.75" thickBot="1">
      <c r="B18" s="7" t="s">
        <v>21</v>
      </c>
      <c r="C18" s="8">
        <v>17706</v>
      </c>
      <c r="D18" s="10">
        <v>19894</v>
      </c>
      <c r="E18" s="19">
        <v>890.02</v>
      </c>
      <c r="F18" s="20">
        <v>8.9</v>
      </c>
      <c r="G18" s="21">
        <f t="shared" si="0"/>
        <v>5.9333333333333336</v>
      </c>
    </row>
    <row r="19" spans="2:7" ht="15.75" thickBot="1">
      <c r="B19" s="7" t="s">
        <v>22</v>
      </c>
      <c r="C19" s="8">
        <v>10943</v>
      </c>
      <c r="D19" s="10">
        <v>15083</v>
      </c>
      <c r="E19" s="19">
        <v>725.53</v>
      </c>
      <c r="F19" s="20">
        <v>7.26</v>
      </c>
      <c r="G19" s="21">
        <f t="shared" si="0"/>
        <v>4.84</v>
      </c>
    </row>
    <row r="20" spans="2:7" ht="15.75" thickBot="1">
      <c r="B20" s="7" t="s">
        <v>23</v>
      </c>
      <c r="C20" s="8">
        <v>18337</v>
      </c>
      <c r="D20" s="10">
        <v>13213</v>
      </c>
      <c r="E20" s="19">
        <v>1387.83</v>
      </c>
      <c r="F20" s="22">
        <v>13.88</v>
      </c>
      <c r="G20" s="21">
        <f t="shared" si="0"/>
        <v>9.2533333333333339</v>
      </c>
    </row>
    <row r="21" spans="2:7" ht="15.75" thickBot="1">
      <c r="B21" s="7" t="s">
        <v>24</v>
      </c>
      <c r="C21" s="8">
        <v>6925</v>
      </c>
      <c r="D21" s="10">
        <v>3928</v>
      </c>
      <c r="E21" s="19">
        <v>1762.98</v>
      </c>
      <c r="F21" s="22">
        <v>17.63</v>
      </c>
      <c r="G21" s="21">
        <f t="shared" si="0"/>
        <v>11.753333333333332</v>
      </c>
    </row>
    <row r="22" spans="2:7" ht="15.75" thickBot="1">
      <c r="B22" s="7" t="s">
        <v>25</v>
      </c>
      <c r="C22" s="8">
        <v>4476</v>
      </c>
      <c r="D22" s="10">
        <v>3735</v>
      </c>
      <c r="E22" s="19">
        <v>1198.5</v>
      </c>
      <c r="F22" s="20">
        <v>11.99</v>
      </c>
      <c r="G22" s="21">
        <f t="shared" si="0"/>
        <v>7.9933333333333332</v>
      </c>
    </row>
    <row r="23" spans="2:7" ht="15.75" thickBot="1">
      <c r="B23" s="7" t="s">
        <v>26</v>
      </c>
      <c r="C23" s="8">
        <v>5039</v>
      </c>
      <c r="D23" s="10">
        <v>3349</v>
      </c>
      <c r="E23" s="19">
        <v>1504.78</v>
      </c>
      <c r="F23" s="20">
        <v>15.05</v>
      </c>
      <c r="G23" s="21">
        <f t="shared" si="0"/>
        <v>10.033333333333333</v>
      </c>
    </row>
    <row r="24" spans="2:7" ht="15.75" thickBot="1">
      <c r="B24" s="7" t="s">
        <v>27</v>
      </c>
      <c r="C24" s="8">
        <v>772</v>
      </c>
      <c r="D24" s="10">
        <v>3234</v>
      </c>
      <c r="E24" s="19">
        <v>238.71</v>
      </c>
      <c r="F24" s="20">
        <v>2.39</v>
      </c>
      <c r="G24" s="21">
        <f t="shared" si="0"/>
        <v>1.5933333333333335</v>
      </c>
    </row>
    <row r="25" spans="2:7" ht="15.75" thickBot="1">
      <c r="B25" s="7" t="s">
        <v>28</v>
      </c>
      <c r="C25" s="8">
        <v>969</v>
      </c>
      <c r="D25" s="10">
        <v>2282</v>
      </c>
      <c r="E25" s="19">
        <v>424.63</v>
      </c>
      <c r="F25" s="20">
        <v>4.25</v>
      </c>
      <c r="G25" s="21">
        <f t="shared" si="0"/>
        <v>2.8333333333333335</v>
      </c>
    </row>
    <row r="26" spans="2:7" ht="15.75" thickBot="1">
      <c r="B26" s="7" t="s">
        <v>29</v>
      </c>
      <c r="C26" s="8">
        <v>2587</v>
      </c>
      <c r="D26" s="10">
        <v>2093</v>
      </c>
      <c r="E26" s="19">
        <v>1235.83</v>
      </c>
      <c r="F26" s="20">
        <v>12.36</v>
      </c>
      <c r="G26" s="21">
        <f t="shared" si="0"/>
        <v>8.24</v>
      </c>
    </row>
    <row r="27" spans="2:7" ht="15.75" thickBot="1">
      <c r="B27" s="7" t="s">
        <v>30</v>
      </c>
      <c r="C27" s="8">
        <v>1546</v>
      </c>
      <c r="D27" s="10">
        <v>1707</v>
      </c>
      <c r="E27" s="19">
        <v>905.51</v>
      </c>
      <c r="F27" s="20">
        <v>9.06</v>
      </c>
      <c r="G27" s="21">
        <f t="shared" si="0"/>
        <v>6.04</v>
      </c>
    </row>
    <row r="28" spans="2:7" ht="15.75" thickBot="1">
      <c r="B28" s="7" t="s">
        <v>31</v>
      </c>
      <c r="C28" s="8">
        <v>219</v>
      </c>
      <c r="D28" s="10">
        <v>1005</v>
      </c>
      <c r="E28" s="19">
        <v>217.84</v>
      </c>
      <c r="F28" s="20">
        <v>2.1800000000000002</v>
      </c>
      <c r="G28" s="21">
        <f t="shared" si="0"/>
        <v>1.4533333333333334</v>
      </c>
    </row>
    <row r="29" spans="2:7" ht="15.75" thickBot="1">
      <c r="B29" s="7" t="s">
        <v>32</v>
      </c>
      <c r="C29" s="8">
        <v>1721</v>
      </c>
      <c r="D29" s="10">
        <v>956</v>
      </c>
      <c r="E29" s="19">
        <v>1800.21</v>
      </c>
      <c r="F29" s="20">
        <v>18</v>
      </c>
      <c r="G29" s="21">
        <f t="shared" si="0"/>
        <v>12</v>
      </c>
    </row>
    <row r="30" spans="2:7" ht="15.75" thickBot="1">
      <c r="B30" s="7" t="s">
        <v>33</v>
      </c>
      <c r="C30" s="8">
        <v>1268</v>
      </c>
      <c r="D30" s="10">
        <v>582</v>
      </c>
      <c r="E30" s="19">
        <v>2178.69</v>
      </c>
      <c r="F30" s="22">
        <v>21.79</v>
      </c>
      <c r="G30" s="21">
        <f t="shared" si="0"/>
        <v>14.526666666666666</v>
      </c>
    </row>
    <row r="31" spans="2:7" ht="15.75" thickBot="1">
      <c r="B31" s="7" t="s">
        <v>34</v>
      </c>
      <c r="C31" s="8">
        <v>597</v>
      </c>
      <c r="D31" s="10">
        <v>423</v>
      </c>
      <c r="E31" s="19">
        <v>1412.46</v>
      </c>
      <c r="F31" s="20">
        <v>14.12</v>
      </c>
      <c r="G31" s="21">
        <f t="shared" si="0"/>
        <v>9.4133333333333322</v>
      </c>
    </row>
    <row r="32" spans="2:7" ht="15.75" thickBot="1">
      <c r="B32" s="7" t="s">
        <v>35</v>
      </c>
      <c r="C32" s="8">
        <v>441</v>
      </c>
      <c r="D32" s="10">
        <v>240</v>
      </c>
      <c r="E32" s="19">
        <v>1837.5</v>
      </c>
      <c r="F32" s="20">
        <v>18.38</v>
      </c>
      <c r="G32" s="21">
        <f t="shared" si="0"/>
        <v>12.253333333333332</v>
      </c>
    </row>
    <row r="33" spans="2:7" ht="15.75" thickBot="1">
      <c r="B33" s="11" t="s">
        <v>36</v>
      </c>
      <c r="C33" s="12">
        <v>498</v>
      </c>
      <c r="D33" s="13">
        <v>191</v>
      </c>
      <c r="E33" s="23">
        <v>2611.89</v>
      </c>
      <c r="F33" s="24">
        <v>26.12</v>
      </c>
      <c r="G33" s="21">
        <f t="shared" si="0"/>
        <v>17.413333333333334</v>
      </c>
    </row>
    <row r="34" spans="2:7">
      <c r="C34" s="14">
        <f>SUM(C4:C33)</f>
        <v>6660461</v>
      </c>
      <c r="D34" s="14">
        <f>SUM(D4:D33)</f>
        <v>8514476</v>
      </c>
      <c r="E34" s="15">
        <f>C34*1000/D34</f>
        <v>782.25142686408412</v>
      </c>
      <c r="F34" s="15">
        <f>C34*10/D34</f>
        <v>7.822514268640842</v>
      </c>
    </row>
    <row r="36" spans="2:7">
      <c r="B36" s="16" t="s">
        <v>37</v>
      </c>
    </row>
    <row r="37" spans="2:7">
      <c r="B37" s="17" t="s">
        <v>42</v>
      </c>
      <c r="C37" s="18"/>
      <c r="D37" s="18"/>
    </row>
    <row r="38" spans="2:7">
      <c r="B38" s="17" t="s">
        <v>41</v>
      </c>
      <c r="C38" s="18"/>
      <c r="D38" s="18"/>
    </row>
    <row r="39" spans="2:7">
      <c r="B39" s="17" t="s">
        <v>38</v>
      </c>
      <c r="C39" s="18"/>
      <c r="D39" s="18"/>
    </row>
    <row r="40" spans="2:7">
      <c r="B40" s="17" t="s">
        <v>39</v>
      </c>
      <c r="C40" s="18"/>
      <c r="D40" s="18"/>
    </row>
    <row r="41" spans="2:7">
      <c r="B41" s="17" t="s">
        <v>40</v>
      </c>
      <c r="C41" s="18"/>
      <c r="D41" s="1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dotcom</dc:creator>
  <cp:lastModifiedBy>dotcom</cp:lastModifiedBy>
  <dcterms:created xsi:type="dcterms:W3CDTF">2013-07-23T13:20:18Z</dcterms:created>
  <dcterms:modified xsi:type="dcterms:W3CDTF">2013-07-23T13:25:24Z</dcterms:modified>
</cp:coreProperties>
</file>